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imm3501656850.sharepoint.com/sites/AJIRBretagne/TAXE DAPPRENTISSAGE/TA 2024/Outil/"/>
    </mc:Choice>
  </mc:AlternateContent>
  <xr:revisionPtr revIDLastSave="249" documentId="8_{C8D1DE9B-FC99-4F3A-A263-55CE82BA8E3B}" xr6:coauthVersionLast="47" xr6:coauthVersionMax="47" xr10:uidLastSave="{C31FAC08-FF93-4DE8-B0AC-3BF57C9B6983}"/>
  <bookViews>
    <workbookView xWindow="-120" yWindow="-120" windowWidth="29040" windowHeight="15720" xr2:uid="{67956E70-DA75-4948-956A-52FBED899DD4}"/>
  </bookViews>
  <sheets>
    <sheet name="Outil" sheetId="1" r:id="rId1"/>
    <sheet name="Taux" sheetId="2" r:id="rId2"/>
  </sheets>
  <definedNames>
    <definedName name="Taux">Taux!$C$6:$C$105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C105" i="2"/>
  <c r="C101" i="2"/>
  <c r="C102" i="2" s="1"/>
  <c r="C103" i="2" s="1"/>
  <c r="C104" i="2" s="1"/>
  <c r="C18" i="2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8" i="2"/>
  <c r="C9" i="2" s="1"/>
  <c r="C10" i="2" s="1"/>
  <c r="C11" i="2" s="1"/>
  <c r="C12" i="2" s="1"/>
  <c r="C13" i="2" s="1"/>
  <c r="C14" i="2" s="1"/>
  <c r="C15" i="2" s="1"/>
  <c r="C16" i="2" s="1"/>
  <c r="C17" i="2" s="1"/>
  <c r="C7" i="2"/>
  <c r="C6" i="2"/>
  <c r="B17" i="1"/>
  <c r="E17" i="1" l="1"/>
  <c r="D17" i="1"/>
  <c r="F17" i="1" l="1"/>
  <c r="I21" i="1" s="1"/>
  <c r="I20" i="1" l="1"/>
  <c r="I18" i="1"/>
  <c r="I19" i="1"/>
  <c r="I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tc={55432D66-F3BC-4A6B-9A59-0169D076F104}</author>
  </authors>
  <commentList>
    <comment ref="H17" authorId="0" shapeId="0" xr:uid="{55432D66-F3BC-4A6B-9A59-0169D076F10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Choisir % de fléchage grâce au menu déroulant</t>
      </text>
    </comment>
  </commentList>
</comments>
</file>

<file path=xl/sharedStrings.xml><?xml version="1.0" encoding="utf-8"?>
<sst xmlns="http://schemas.openxmlformats.org/spreadsheetml/2006/main" count="17" uniqueCount="17">
  <si>
    <t>Montant TA</t>
  </si>
  <si>
    <t>Part Etat obligatoire</t>
  </si>
  <si>
    <t>Frais de gestion Caisse Depôt Consignation</t>
  </si>
  <si>
    <t>∑</t>
  </si>
  <si>
    <t>Taux</t>
  </si>
  <si>
    <t>↙</t>
  </si>
  <si>
    <t>Pourcentage souhaité d'affectation</t>
  </si>
  <si>
    <t>Fléchage montant net part AJIR BRETAGNE</t>
  </si>
  <si>
    <t>AJIR BRETAGNE</t>
  </si>
  <si>
    <t>2 Allée du Bâtiment</t>
  </si>
  <si>
    <t>SIRET  502 054 745 00018</t>
  </si>
  <si>
    <t xml:space="preserve"> </t>
  </si>
  <si>
    <t>35000 RENNES</t>
  </si>
  <si>
    <t>02 99 87 42 71</t>
  </si>
  <si>
    <t>Cases à compléter s'il vous plaît pour simuler le montant de TA 2025</t>
  </si>
  <si>
    <t>Masse salariale brute 2024</t>
  </si>
  <si>
    <t>Taux solde taxe apprentissage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</si>
</sst>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7" fontId="3" fillId="0" borderId="5" xfId="0" applyNumberFormat="1" applyFont="1" applyBorder="1" applyAlignment="1" applyProtection="1">
      <alignment horizontal="center" vertical="center"/>
      <protection locked="0"/>
    </xf>
    <xf numFmtId="164" fontId="0" fillId="0" borderId="5" xfId="0" applyNumberForma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8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4" fontId="4" fillId="0" borderId="9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left" vertical="top"/>
      <protection locked="0"/>
    </xf>
    <xf numFmtId="0" fontId="1" fillId="5" borderId="6" xfId="0" applyFont="1" applyFill="1" applyBorder="1" applyAlignment="1" applyProtection="1">
      <alignment horizontal="center" vertical="center"/>
      <protection locked="0"/>
    </xf>
    <xf numFmtId="0" fontId="1" fillId="5" borderId="7" xfId="0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TIN Bérenger" id="{FBA04013-93F9-4E69-AEAB-0FF26CA1BBA1}" userId="S::b.martin@ajir-industrie.bzh::c09a4fd6-83c5-44db-9bf0-393271a256c1" providerId="AD"/>
</personList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7" dT="2022-11-28T08:18:13.53" personId="{FBA04013-93F9-4E69-AEAB-0FF26CA1BBA1}" id="{55432D66-F3BC-4A6B-9A59-0169D076F104}">
    <text>Choisir % de fléchage grâce au menu déroulant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E2EB7-17D4-4A20-A9E5-923AC4B83ECC}">
  <dimension ref="A1:I31"/>
  <sheetViews>
    <sheetView tabSelected="1" workbookViewId="0">
      <selection activeCell="A20" sqref="A20"/>
    </sheetView>
  </sheetViews>
  <sheetFormatPr baseColWidth="10" defaultColWidth="11.5703125" defaultRowHeight="15" x14ac:dyDescent="0.25"/>
  <cols>
    <col min="1" max="1" width="29.85546875" style="4" customWidth="1"/>
    <col min="2" max="2" width="22.5703125" style="4" bestFit="1" customWidth="1"/>
    <col min="3" max="3" width="11.5703125" style="4"/>
    <col min="4" max="4" width="17" style="4" bestFit="1" customWidth="1"/>
    <col min="5" max="5" width="11.85546875" style="4" bestFit="1" customWidth="1"/>
    <col min="6" max="6" width="13" style="4" customWidth="1"/>
    <col min="7" max="7" width="11.5703125" style="4"/>
    <col min="8" max="8" width="15.140625" style="4" customWidth="1"/>
    <col min="9" max="9" width="21.140625" style="4" bestFit="1" customWidth="1"/>
    <col min="10" max="16384" width="11.5703125" style="4"/>
  </cols>
  <sheetData>
    <row r="1" spans="1:9" ht="19.5" thickBot="1" x14ac:dyDescent="0.3">
      <c r="A1" s="28" t="s">
        <v>11</v>
      </c>
      <c r="B1" s="29"/>
      <c r="C1" s="29"/>
      <c r="D1" s="29"/>
      <c r="E1" s="29"/>
      <c r="F1" s="29"/>
      <c r="G1" s="29"/>
      <c r="H1" s="29"/>
      <c r="I1" s="30"/>
    </row>
    <row r="4" spans="1:9" ht="15.75" thickBot="1" x14ac:dyDescent="0.3">
      <c r="A4" s="26" t="s">
        <v>15</v>
      </c>
      <c r="B4" s="27"/>
    </row>
    <row r="5" spans="1:9" ht="90.75" thickBot="1" x14ac:dyDescent="0.3">
      <c r="A5" s="5">
        <v>45292</v>
      </c>
      <c r="B5" s="6">
        <v>200000</v>
      </c>
      <c r="C5" s="7" t="s">
        <v>5</v>
      </c>
      <c r="D5" s="8" t="s">
        <v>14</v>
      </c>
    </row>
    <row r="6" spans="1:9" x14ac:dyDescent="0.25">
      <c r="A6" s="5">
        <v>45323</v>
      </c>
      <c r="B6" s="9">
        <v>1</v>
      </c>
    </row>
    <row r="7" spans="1:9" x14ac:dyDescent="0.25">
      <c r="A7" s="5">
        <v>45352</v>
      </c>
      <c r="B7" s="9">
        <v>1</v>
      </c>
    </row>
    <row r="8" spans="1:9" x14ac:dyDescent="0.25">
      <c r="A8" s="5">
        <v>45383</v>
      </c>
      <c r="B8" s="9">
        <v>1</v>
      </c>
    </row>
    <row r="9" spans="1:9" x14ac:dyDescent="0.25">
      <c r="A9" s="5">
        <v>45413</v>
      </c>
      <c r="B9" s="9">
        <v>1</v>
      </c>
    </row>
    <row r="10" spans="1:9" x14ac:dyDescent="0.25">
      <c r="A10" s="5">
        <v>45444</v>
      </c>
      <c r="B10" s="9">
        <v>1</v>
      </c>
    </row>
    <row r="11" spans="1:9" x14ac:dyDescent="0.25">
      <c r="A11" s="5">
        <v>45474</v>
      </c>
      <c r="B11" s="9">
        <v>1</v>
      </c>
    </row>
    <row r="12" spans="1:9" x14ac:dyDescent="0.25">
      <c r="A12" s="5">
        <v>45505</v>
      </c>
      <c r="B12" s="9">
        <v>1</v>
      </c>
    </row>
    <row r="13" spans="1:9" x14ac:dyDescent="0.25">
      <c r="A13" s="5">
        <v>45536</v>
      </c>
      <c r="B13" s="9">
        <v>1</v>
      </c>
    </row>
    <row r="14" spans="1:9" x14ac:dyDescent="0.25">
      <c r="A14" s="5">
        <v>45566</v>
      </c>
      <c r="B14" s="9">
        <v>1</v>
      </c>
    </row>
    <row r="15" spans="1:9" x14ac:dyDescent="0.25">
      <c r="A15" s="5">
        <v>45597</v>
      </c>
      <c r="B15" s="10">
        <v>1</v>
      </c>
    </row>
    <row r="16" spans="1:9" ht="99" customHeight="1" x14ac:dyDescent="0.25">
      <c r="A16" s="5">
        <v>45627</v>
      </c>
      <c r="B16" s="11">
        <v>1</v>
      </c>
      <c r="C16" s="12"/>
      <c r="D16" s="13" t="s">
        <v>0</v>
      </c>
      <c r="E16" s="14" t="s">
        <v>1</v>
      </c>
      <c r="F16" s="15" t="s">
        <v>2</v>
      </c>
      <c r="H16" s="16" t="s">
        <v>6</v>
      </c>
      <c r="I16" s="15" t="s">
        <v>7</v>
      </c>
    </row>
    <row r="17" spans="1:9" ht="18.75" x14ac:dyDescent="0.25">
      <c r="A17" s="17" t="s">
        <v>3</v>
      </c>
      <c r="B17" s="21">
        <f>SUM(B5:B16)</f>
        <v>200011</v>
      </c>
      <c r="C17" s="18"/>
      <c r="D17" s="22">
        <f>B17*B19</f>
        <v>180.00989999999999</v>
      </c>
      <c r="E17" s="23">
        <f>$B$19*$B$17*$B$20</f>
        <v>0</v>
      </c>
      <c r="F17" s="23">
        <f>(D17-E17)*B22</f>
        <v>0</v>
      </c>
      <c r="H17" s="19">
        <v>1.0000000000000007</v>
      </c>
      <c r="I17" s="24">
        <f>($D$17-$E$17-$F$17)</f>
        <v>180.00989999999999</v>
      </c>
    </row>
    <row r="18" spans="1:9" ht="18.75" x14ac:dyDescent="0.25">
      <c r="H18" s="19">
        <v>0.80000000000000049</v>
      </c>
      <c r="I18" s="24">
        <f t="shared" ref="I18:I21" si="0">($D$17-$E$17-$F$17)*H18</f>
        <v>144.00792000000007</v>
      </c>
    </row>
    <row r="19" spans="1:9" ht="61.5" customHeight="1" x14ac:dyDescent="0.25">
      <c r="A19" s="15" t="s">
        <v>16</v>
      </c>
      <c r="B19" s="20">
        <f>0.09/100</f>
        <v>8.9999999999999998E-4</v>
      </c>
      <c r="H19" s="19">
        <v>0.50000000000000022</v>
      </c>
      <c r="I19" s="24">
        <f t="shared" si="0"/>
        <v>90.004950000000036</v>
      </c>
    </row>
    <row r="20" spans="1:9" ht="18.75" x14ac:dyDescent="0.25">
      <c r="A20" s="18"/>
      <c r="B20" s="18"/>
      <c r="H20" s="19">
        <v>0.40000000000000019</v>
      </c>
      <c r="I20" s="24">
        <f t="shared" si="0"/>
        <v>72.003960000000035</v>
      </c>
    </row>
    <row r="21" spans="1:9" ht="18.75" x14ac:dyDescent="0.25">
      <c r="A21" s="18"/>
      <c r="B21" s="18"/>
      <c r="H21" s="19">
        <v>0.2</v>
      </c>
      <c r="I21" s="24">
        <f t="shared" si="0"/>
        <v>36.001979999999996</v>
      </c>
    </row>
    <row r="22" spans="1:9" x14ac:dyDescent="0.25">
      <c r="A22" s="18"/>
      <c r="B22" s="18"/>
    </row>
    <row r="27" spans="1:9" ht="18.75" x14ac:dyDescent="0.25">
      <c r="A27" s="25" t="s">
        <v>8</v>
      </c>
    </row>
    <row r="28" spans="1:9" ht="18.75" x14ac:dyDescent="0.25">
      <c r="A28" s="25" t="s">
        <v>9</v>
      </c>
    </row>
    <row r="29" spans="1:9" ht="18.75" x14ac:dyDescent="0.25">
      <c r="A29" s="25" t="s">
        <v>12</v>
      </c>
    </row>
    <row r="30" spans="1:9" ht="18.75" x14ac:dyDescent="0.25">
      <c r="A30" s="25" t="s">
        <v>13</v>
      </c>
    </row>
    <row r="31" spans="1:9" ht="18.75" x14ac:dyDescent="0.25">
      <c r="A31" s="25" t="s">
        <v>10</v>
      </c>
    </row>
  </sheetData>
  <sheetProtection selectLockedCells="1"/>
  <protectedRanges>
    <protectedRange algorithmName="SHA-512" hashValue="mn+jWwpZA/2KiJXUpTiSAIVDVJXDcZqPNRHLRmwOhwI7YzwDhgcij8O52ntJ5x0b5SdsvSAVWk6R9lcHJV6N8w==" saltValue="Bz7gzw2pwJdpEfZU/p4F1Q==" spinCount="100000" sqref="H17 D17:F17 I17:I21 B19:B22 B17" name="Plage1"/>
  </protectedRanges>
  <mergeCells count="2">
    <mergeCell ref="A4:B4"/>
    <mergeCell ref="A1:I1"/>
  </mergeCells>
  <phoneticPr fontId="2" type="noConversion"/>
  <dataValidations disablePrompts="1" count="1">
    <dataValidation type="list" allowBlank="1" showInputMessage="1" showErrorMessage="1" sqref="H17:H21" xr:uid="{335E6C21-4C89-4260-B7B2-D9C118D8E562}">
      <formula1>Taux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2D65C-C613-4D69-A3E6-1FCEB84E3307}">
  <dimension ref="B6:C105"/>
  <sheetViews>
    <sheetView workbookViewId="0">
      <selection activeCell="B6" sqref="B6"/>
    </sheetView>
  </sheetViews>
  <sheetFormatPr baseColWidth="10" defaultColWidth="11.42578125" defaultRowHeight="15" x14ac:dyDescent="0.25"/>
  <sheetData>
    <row r="6" spans="2:3" x14ac:dyDescent="0.25">
      <c r="B6" s="3" t="s">
        <v>4</v>
      </c>
      <c r="C6" s="1">
        <f>1/100</f>
        <v>0.01</v>
      </c>
    </row>
    <row r="7" spans="2:3" x14ac:dyDescent="0.25">
      <c r="C7" s="2">
        <f>C6+0.01</f>
        <v>0.02</v>
      </c>
    </row>
    <row r="8" spans="2:3" x14ac:dyDescent="0.25">
      <c r="C8" s="2">
        <f t="shared" ref="C8:C71" si="0">C7+0.01</f>
        <v>0.03</v>
      </c>
    </row>
    <row r="9" spans="2:3" x14ac:dyDescent="0.25">
      <c r="C9" s="2">
        <f t="shared" si="0"/>
        <v>0.04</v>
      </c>
    </row>
    <row r="10" spans="2:3" x14ac:dyDescent="0.25">
      <c r="C10" s="2">
        <f t="shared" si="0"/>
        <v>0.05</v>
      </c>
    </row>
    <row r="11" spans="2:3" x14ac:dyDescent="0.25">
      <c r="C11" s="2">
        <f t="shared" si="0"/>
        <v>6.0000000000000005E-2</v>
      </c>
    </row>
    <row r="12" spans="2:3" x14ac:dyDescent="0.25">
      <c r="C12" s="2">
        <f t="shared" si="0"/>
        <v>7.0000000000000007E-2</v>
      </c>
    </row>
    <row r="13" spans="2:3" x14ac:dyDescent="0.25">
      <c r="C13" s="2">
        <f t="shared" si="0"/>
        <v>0.08</v>
      </c>
    </row>
    <row r="14" spans="2:3" x14ac:dyDescent="0.25">
      <c r="C14" s="2">
        <f t="shared" si="0"/>
        <v>0.09</v>
      </c>
    </row>
    <row r="15" spans="2:3" x14ac:dyDescent="0.25">
      <c r="C15" s="2">
        <f t="shared" si="0"/>
        <v>9.9999999999999992E-2</v>
      </c>
    </row>
    <row r="16" spans="2:3" x14ac:dyDescent="0.25">
      <c r="C16" s="2">
        <f t="shared" si="0"/>
        <v>0.10999999999999999</v>
      </c>
    </row>
    <row r="17" spans="3:3" x14ac:dyDescent="0.25">
      <c r="C17" s="2">
        <f t="shared" si="0"/>
        <v>0.11999999999999998</v>
      </c>
    </row>
    <row r="18" spans="3:3" x14ac:dyDescent="0.25">
      <c r="C18" s="2">
        <f t="shared" si="0"/>
        <v>0.12999999999999998</v>
      </c>
    </row>
    <row r="19" spans="3:3" x14ac:dyDescent="0.25">
      <c r="C19" s="2">
        <f t="shared" si="0"/>
        <v>0.13999999999999999</v>
      </c>
    </row>
    <row r="20" spans="3:3" x14ac:dyDescent="0.25">
      <c r="C20" s="2">
        <f t="shared" si="0"/>
        <v>0.15</v>
      </c>
    </row>
    <row r="21" spans="3:3" x14ac:dyDescent="0.25">
      <c r="C21" s="2">
        <f t="shared" si="0"/>
        <v>0.16</v>
      </c>
    </row>
    <row r="22" spans="3:3" x14ac:dyDescent="0.25">
      <c r="C22" s="2">
        <f t="shared" si="0"/>
        <v>0.17</v>
      </c>
    </row>
    <row r="23" spans="3:3" x14ac:dyDescent="0.25">
      <c r="C23" s="2">
        <f t="shared" si="0"/>
        <v>0.18000000000000002</v>
      </c>
    </row>
    <row r="24" spans="3:3" x14ac:dyDescent="0.25">
      <c r="C24" s="2">
        <f t="shared" si="0"/>
        <v>0.19000000000000003</v>
      </c>
    </row>
    <row r="25" spans="3:3" x14ac:dyDescent="0.25">
      <c r="C25" s="2">
        <f t="shared" si="0"/>
        <v>0.20000000000000004</v>
      </c>
    </row>
    <row r="26" spans="3:3" x14ac:dyDescent="0.25">
      <c r="C26" s="2">
        <f t="shared" si="0"/>
        <v>0.21000000000000005</v>
      </c>
    </row>
    <row r="27" spans="3:3" x14ac:dyDescent="0.25">
      <c r="C27" s="2">
        <f t="shared" si="0"/>
        <v>0.22000000000000006</v>
      </c>
    </row>
    <row r="28" spans="3:3" x14ac:dyDescent="0.25">
      <c r="C28" s="2">
        <f t="shared" si="0"/>
        <v>0.23000000000000007</v>
      </c>
    </row>
    <row r="29" spans="3:3" x14ac:dyDescent="0.25">
      <c r="C29" s="2">
        <f t="shared" si="0"/>
        <v>0.24000000000000007</v>
      </c>
    </row>
    <row r="30" spans="3:3" x14ac:dyDescent="0.25">
      <c r="C30" s="2">
        <f t="shared" si="0"/>
        <v>0.25000000000000006</v>
      </c>
    </row>
    <row r="31" spans="3:3" x14ac:dyDescent="0.25">
      <c r="C31" s="2">
        <f t="shared" si="0"/>
        <v>0.26000000000000006</v>
      </c>
    </row>
    <row r="32" spans="3:3" x14ac:dyDescent="0.25">
      <c r="C32" s="2">
        <f t="shared" si="0"/>
        <v>0.27000000000000007</v>
      </c>
    </row>
    <row r="33" spans="3:3" x14ac:dyDescent="0.25">
      <c r="C33" s="2">
        <f t="shared" si="0"/>
        <v>0.28000000000000008</v>
      </c>
    </row>
    <row r="34" spans="3:3" x14ac:dyDescent="0.25">
      <c r="C34" s="2">
        <f t="shared" si="0"/>
        <v>0.29000000000000009</v>
      </c>
    </row>
    <row r="35" spans="3:3" x14ac:dyDescent="0.25">
      <c r="C35" s="2">
        <f t="shared" si="0"/>
        <v>0.3000000000000001</v>
      </c>
    </row>
    <row r="36" spans="3:3" x14ac:dyDescent="0.25">
      <c r="C36" s="2">
        <f t="shared" si="0"/>
        <v>0.31000000000000011</v>
      </c>
    </row>
    <row r="37" spans="3:3" x14ac:dyDescent="0.25">
      <c r="C37" s="2">
        <f t="shared" si="0"/>
        <v>0.32000000000000012</v>
      </c>
    </row>
    <row r="38" spans="3:3" x14ac:dyDescent="0.25">
      <c r="C38" s="2">
        <f t="shared" si="0"/>
        <v>0.33000000000000013</v>
      </c>
    </row>
    <row r="39" spans="3:3" x14ac:dyDescent="0.25">
      <c r="C39" s="2">
        <f t="shared" si="0"/>
        <v>0.34000000000000014</v>
      </c>
    </row>
    <row r="40" spans="3:3" x14ac:dyDescent="0.25">
      <c r="C40" s="2">
        <f t="shared" si="0"/>
        <v>0.35000000000000014</v>
      </c>
    </row>
    <row r="41" spans="3:3" x14ac:dyDescent="0.25">
      <c r="C41" s="2">
        <f t="shared" si="0"/>
        <v>0.36000000000000015</v>
      </c>
    </row>
    <row r="42" spans="3:3" x14ac:dyDescent="0.25">
      <c r="C42" s="2">
        <f t="shared" si="0"/>
        <v>0.37000000000000016</v>
      </c>
    </row>
    <row r="43" spans="3:3" x14ac:dyDescent="0.25">
      <c r="C43" s="2">
        <f t="shared" si="0"/>
        <v>0.38000000000000017</v>
      </c>
    </row>
    <row r="44" spans="3:3" x14ac:dyDescent="0.25">
      <c r="C44" s="2">
        <f t="shared" si="0"/>
        <v>0.39000000000000018</v>
      </c>
    </row>
    <row r="45" spans="3:3" x14ac:dyDescent="0.25">
      <c r="C45" s="2">
        <f t="shared" si="0"/>
        <v>0.40000000000000019</v>
      </c>
    </row>
    <row r="46" spans="3:3" x14ac:dyDescent="0.25">
      <c r="C46" s="2">
        <f t="shared" si="0"/>
        <v>0.4100000000000002</v>
      </c>
    </row>
    <row r="47" spans="3:3" x14ac:dyDescent="0.25">
      <c r="C47" s="2">
        <f t="shared" si="0"/>
        <v>0.42000000000000021</v>
      </c>
    </row>
    <row r="48" spans="3:3" x14ac:dyDescent="0.25">
      <c r="C48" s="2">
        <f t="shared" si="0"/>
        <v>0.43000000000000022</v>
      </c>
    </row>
    <row r="49" spans="3:3" x14ac:dyDescent="0.25">
      <c r="C49" s="2">
        <f t="shared" si="0"/>
        <v>0.44000000000000022</v>
      </c>
    </row>
    <row r="50" spans="3:3" x14ac:dyDescent="0.25">
      <c r="C50" s="2">
        <f t="shared" si="0"/>
        <v>0.45000000000000023</v>
      </c>
    </row>
    <row r="51" spans="3:3" x14ac:dyDescent="0.25">
      <c r="C51" s="2">
        <f t="shared" si="0"/>
        <v>0.46000000000000024</v>
      </c>
    </row>
    <row r="52" spans="3:3" x14ac:dyDescent="0.25">
      <c r="C52" s="2">
        <f t="shared" si="0"/>
        <v>0.47000000000000025</v>
      </c>
    </row>
    <row r="53" spans="3:3" x14ac:dyDescent="0.25">
      <c r="C53" s="2">
        <f t="shared" si="0"/>
        <v>0.48000000000000026</v>
      </c>
    </row>
    <row r="54" spans="3:3" x14ac:dyDescent="0.25">
      <c r="C54" s="2">
        <f t="shared" si="0"/>
        <v>0.49000000000000027</v>
      </c>
    </row>
    <row r="55" spans="3:3" x14ac:dyDescent="0.25">
      <c r="C55" s="2">
        <f t="shared" si="0"/>
        <v>0.50000000000000022</v>
      </c>
    </row>
    <row r="56" spans="3:3" x14ac:dyDescent="0.25">
      <c r="C56" s="2">
        <f t="shared" si="0"/>
        <v>0.51000000000000023</v>
      </c>
    </row>
    <row r="57" spans="3:3" x14ac:dyDescent="0.25">
      <c r="C57" s="2">
        <f t="shared" si="0"/>
        <v>0.52000000000000024</v>
      </c>
    </row>
    <row r="58" spans="3:3" x14ac:dyDescent="0.25">
      <c r="C58" s="2">
        <f t="shared" si="0"/>
        <v>0.53000000000000025</v>
      </c>
    </row>
    <row r="59" spans="3:3" x14ac:dyDescent="0.25">
      <c r="C59" s="2">
        <f t="shared" si="0"/>
        <v>0.54000000000000026</v>
      </c>
    </row>
    <row r="60" spans="3:3" x14ac:dyDescent="0.25">
      <c r="C60" s="2">
        <f t="shared" si="0"/>
        <v>0.55000000000000027</v>
      </c>
    </row>
    <row r="61" spans="3:3" x14ac:dyDescent="0.25">
      <c r="C61" s="2">
        <f t="shared" si="0"/>
        <v>0.56000000000000028</v>
      </c>
    </row>
    <row r="62" spans="3:3" x14ac:dyDescent="0.25">
      <c r="C62" s="2">
        <f t="shared" si="0"/>
        <v>0.57000000000000028</v>
      </c>
    </row>
    <row r="63" spans="3:3" x14ac:dyDescent="0.25">
      <c r="C63" s="2">
        <f t="shared" si="0"/>
        <v>0.58000000000000029</v>
      </c>
    </row>
    <row r="64" spans="3:3" x14ac:dyDescent="0.25">
      <c r="C64" s="2">
        <f t="shared" si="0"/>
        <v>0.5900000000000003</v>
      </c>
    </row>
    <row r="65" spans="3:3" x14ac:dyDescent="0.25">
      <c r="C65" s="2">
        <f t="shared" si="0"/>
        <v>0.60000000000000031</v>
      </c>
    </row>
    <row r="66" spans="3:3" x14ac:dyDescent="0.25">
      <c r="C66" s="2">
        <f t="shared" si="0"/>
        <v>0.61000000000000032</v>
      </c>
    </row>
    <row r="67" spans="3:3" x14ac:dyDescent="0.25">
      <c r="C67" s="2">
        <f t="shared" si="0"/>
        <v>0.62000000000000033</v>
      </c>
    </row>
    <row r="68" spans="3:3" x14ac:dyDescent="0.25">
      <c r="C68" s="2">
        <f t="shared" si="0"/>
        <v>0.63000000000000034</v>
      </c>
    </row>
    <row r="69" spans="3:3" x14ac:dyDescent="0.25">
      <c r="C69" s="2">
        <f t="shared" si="0"/>
        <v>0.64000000000000035</v>
      </c>
    </row>
    <row r="70" spans="3:3" x14ac:dyDescent="0.25">
      <c r="C70" s="2">
        <f t="shared" si="0"/>
        <v>0.65000000000000036</v>
      </c>
    </row>
    <row r="71" spans="3:3" x14ac:dyDescent="0.25">
      <c r="C71" s="2">
        <f t="shared" si="0"/>
        <v>0.66000000000000036</v>
      </c>
    </row>
    <row r="72" spans="3:3" x14ac:dyDescent="0.25">
      <c r="C72" s="2">
        <f t="shared" ref="C72:C100" si="1">C71+0.01</f>
        <v>0.67000000000000037</v>
      </c>
    </row>
    <row r="73" spans="3:3" x14ac:dyDescent="0.25">
      <c r="C73" s="2">
        <f t="shared" si="1"/>
        <v>0.68000000000000038</v>
      </c>
    </row>
    <row r="74" spans="3:3" x14ac:dyDescent="0.25">
      <c r="C74" s="2">
        <f t="shared" si="1"/>
        <v>0.69000000000000039</v>
      </c>
    </row>
    <row r="75" spans="3:3" x14ac:dyDescent="0.25">
      <c r="C75" s="2">
        <f t="shared" si="1"/>
        <v>0.7000000000000004</v>
      </c>
    </row>
    <row r="76" spans="3:3" x14ac:dyDescent="0.25">
      <c r="C76" s="2">
        <f t="shared" si="1"/>
        <v>0.71000000000000041</v>
      </c>
    </row>
    <row r="77" spans="3:3" x14ac:dyDescent="0.25">
      <c r="C77" s="2">
        <f t="shared" si="1"/>
        <v>0.72000000000000042</v>
      </c>
    </row>
    <row r="78" spans="3:3" x14ac:dyDescent="0.25">
      <c r="C78" s="2">
        <f t="shared" si="1"/>
        <v>0.73000000000000043</v>
      </c>
    </row>
    <row r="79" spans="3:3" x14ac:dyDescent="0.25">
      <c r="C79" s="2">
        <f t="shared" si="1"/>
        <v>0.74000000000000044</v>
      </c>
    </row>
    <row r="80" spans="3:3" x14ac:dyDescent="0.25">
      <c r="C80" s="2">
        <f t="shared" si="1"/>
        <v>0.75000000000000044</v>
      </c>
    </row>
    <row r="81" spans="3:3" x14ac:dyDescent="0.25">
      <c r="C81" s="2">
        <f t="shared" si="1"/>
        <v>0.76000000000000045</v>
      </c>
    </row>
    <row r="82" spans="3:3" x14ac:dyDescent="0.25">
      <c r="C82" s="2">
        <f t="shared" si="1"/>
        <v>0.77000000000000046</v>
      </c>
    </row>
    <row r="83" spans="3:3" x14ac:dyDescent="0.25">
      <c r="C83" s="2">
        <f t="shared" si="1"/>
        <v>0.78000000000000047</v>
      </c>
    </row>
    <row r="84" spans="3:3" x14ac:dyDescent="0.25">
      <c r="C84" s="2">
        <f t="shared" si="1"/>
        <v>0.79000000000000048</v>
      </c>
    </row>
    <row r="85" spans="3:3" x14ac:dyDescent="0.25">
      <c r="C85" s="2">
        <f t="shared" si="1"/>
        <v>0.80000000000000049</v>
      </c>
    </row>
    <row r="86" spans="3:3" x14ac:dyDescent="0.25">
      <c r="C86" s="2">
        <f t="shared" si="1"/>
        <v>0.8100000000000005</v>
      </c>
    </row>
    <row r="87" spans="3:3" x14ac:dyDescent="0.25">
      <c r="C87" s="2">
        <f t="shared" si="1"/>
        <v>0.82000000000000051</v>
      </c>
    </row>
    <row r="88" spans="3:3" x14ac:dyDescent="0.25">
      <c r="C88" s="2">
        <f t="shared" si="1"/>
        <v>0.83000000000000052</v>
      </c>
    </row>
    <row r="89" spans="3:3" x14ac:dyDescent="0.25">
      <c r="C89" s="2">
        <f t="shared" si="1"/>
        <v>0.84000000000000052</v>
      </c>
    </row>
    <row r="90" spans="3:3" x14ac:dyDescent="0.25">
      <c r="C90" s="2">
        <f t="shared" si="1"/>
        <v>0.85000000000000053</v>
      </c>
    </row>
    <row r="91" spans="3:3" x14ac:dyDescent="0.25">
      <c r="C91" s="2">
        <f t="shared" si="1"/>
        <v>0.86000000000000054</v>
      </c>
    </row>
    <row r="92" spans="3:3" x14ac:dyDescent="0.25">
      <c r="C92" s="2">
        <f t="shared" si="1"/>
        <v>0.87000000000000055</v>
      </c>
    </row>
    <row r="93" spans="3:3" x14ac:dyDescent="0.25">
      <c r="C93" s="2">
        <f t="shared" si="1"/>
        <v>0.88000000000000056</v>
      </c>
    </row>
    <row r="94" spans="3:3" x14ac:dyDescent="0.25">
      <c r="C94" s="2">
        <f t="shared" si="1"/>
        <v>0.89000000000000057</v>
      </c>
    </row>
    <row r="95" spans="3:3" x14ac:dyDescent="0.25">
      <c r="C95" s="2">
        <f t="shared" si="1"/>
        <v>0.90000000000000058</v>
      </c>
    </row>
    <row r="96" spans="3:3" x14ac:dyDescent="0.25">
      <c r="C96" s="2">
        <f t="shared" si="1"/>
        <v>0.91000000000000059</v>
      </c>
    </row>
    <row r="97" spans="3:3" x14ac:dyDescent="0.25">
      <c r="C97" s="2">
        <f t="shared" si="1"/>
        <v>0.9200000000000006</v>
      </c>
    </row>
    <row r="98" spans="3:3" x14ac:dyDescent="0.25">
      <c r="C98" s="2">
        <f t="shared" si="1"/>
        <v>0.9300000000000006</v>
      </c>
    </row>
    <row r="99" spans="3:3" x14ac:dyDescent="0.25">
      <c r="C99" s="2">
        <f t="shared" si="1"/>
        <v>0.94000000000000061</v>
      </c>
    </row>
    <row r="100" spans="3:3" x14ac:dyDescent="0.25">
      <c r="C100" s="2">
        <f t="shared" si="1"/>
        <v>0.95000000000000062</v>
      </c>
    </row>
    <row r="101" spans="3:3" x14ac:dyDescent="0.25">
      <c r="C101" s="2">
        <f>C100+0.01</f>
        <v>0.96000000000000063</v>
      </c>
    </row>
    <row r="102" spans="3:3" x14ac:dyDescent="0.25">
      <c r="C102" s="2">
        <f t="shared" ref="C102:C104" si="2">C101+0.01</f>
        <v>0.97000000000000064</v>
      </c>
    </row>
    <row r="103" spans="3:3" x14ac:dyDescent="0.25">
      <c r="C103" s="2">
        <f t="shared" si="2"/>
        <v>0.98000000000000065</v>
      </c>
    </row>
    <row r="104" spans="3:3" x14ac:dyDescent="0.25">
      <c r="C104" s="2">
        <f t="shared" si="2"/>
        <v>0.99000000000000066</v>
      </c>
    </row>
    <row r="105" spans="3:3" x14ac:dyDescent="0.25">
      <c r="C105" s="2">
        <f>C104+0.01</f>
        <v>1.0000000000000007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e82834d-eabc-4d5d-bc98-38db58612667">
      <Terms xmlns="http://schemas.microsoft.com/office/infopath/2007/PartnerControls"/>
    </lcf76f155ced4ddcb4097134ff3c332f>
    <TaxCatchAll xmlns="c4920d9d-bf15-4952-8cd6-cca6dc2a267e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C331B4EC88BA4FB0230D0456C63E11" ma:contentTypeVersion="9" ma:contentTypeDescription="Crée un document." ma:contentTypeScope="" ma:versionID="b7bd6bab757282dbe518be58efbe1232">
  <xsd:schema xmlns:xsd="http://www.w3.org/2001/XMLSchema" xmlns:xs="http://www.w3.org/2001/XMLSchema" xmlns:p="http://schemas.microsoft.com/office/2006/metadata/properties" xmlns:ns1="http://schemas.microsoft.com/sharepoint/v3" xmlns:ns2="be82834d-eabc-4d5d-bc98-38db58612667" xmlns:ns3="b9286872-1f7b-4f44-b0d1-cc6c4c08f143" xmlns:ns4="c4920d9d-bf15-4952-8cd6-cca6dc2a267e" targetNamespace="http://schemas.microsoft.com/office/2006/metadata/properties" ma:root="true" ma:fieldsID="80ca82879b02401c6863b2a668f7eac7" ns1:_="" ns2:_="" ns3:_="" ns4:_="">
    <xsd:import namespace="http://schemas.microsoft.com/sharepoint/v3"/>
    <xsd:import namespace="be82834d-eabc-4d5d-bc98-38db58612667"/>
    <xsd:import namespace="b9286872-1f7b-4f44-b0d1-cc6c4c08f143"/>
    <xsd:import namespace="c4920d9d-bf15-4952-8cd6-cca6dc2a26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82834d-eabc-4d5d-bc98-38db586126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85ab1322-b244-4a6f-956a-8313348550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286872-1f7b-4f44-b0d1-cc6c4c08f14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20d9d-bf15-4952-8cd6-cca6dc2a26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5f811ac-97cb-406d-927f-f5673991d2b5}" ma:internalName="TaxCatchAll" ma:showField="CatchAllData" ma:web="c4920d9d-bf15-4952-8cd6-cca6dc2a2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48A574-76EA-4D23-B4B6-C50F16B787EE}">
  <ds:schemaRefs>
    <ds:schemaRef ds:uri="http://www.w3.org/XML/1998/namespace"/>
    <ds:schemaRef ds:uri="http://purl.org/dc/terms/"/>
    <ds:schemaRef ds:uri="c4920d9d-bf15-4952-8cd6-cca6dc2a267e"/>
    <ds:schemaRef ds:uri="http://purl.org/dc/elements/1.1/"/>
    <ds:schemaRef ds:uri="http://schemas.microsoft.com/sharepoint/v3"/>
    <ds:schemaRef ds:uri="http://purl.org/dc/dcmitype/"/>
    <ds:schemaRef ds:uri="be82834d-eabc-4d5d-bc98-38db586126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9286872-1f7b-4f44-b0d1-cc6c4c08f14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3834E0E-F4EB-4BAB-83DA-64915D15C0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A4949A-B72C-4A31-B4BF-A5ACFDF88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e82834d-eabc-4d5d-bc98-38db58612667"/>
    <ds:schemaRef ds:uri="b9286872-1f7b-4f44-b0d1-cc6c4c08f143"/>
    <ds:schemaRef ds:uri="c4920d9d-bf15-4952-8cd6-cca6dc2a26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Outil</vt:lpstr>
      <vt:lpstr>Taux</vt:lpstr>
      <vt:lpstr>Taux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Bérenger</dc:creator>
  <cp:keywords/>
  <dc:description/>
  <cp:lastModifiedBy>MARTIN Bérenger</cp:lastModifiedBy>
  <cp:revision/>
  <dcterms:created xsi:type="dcterms:W3CDTF">2022-11-25T15:31:57Z</dcterms:created>
  <dcterms:modified xsi:type="dcterms:W3CDTF">2025-04-07T10:32:00Z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0x01010080C331B4EC88BA4FB0230D0456C63E11</vt:lpwstr>
  </property>
  <property fmtid="{D5CDD505-2E9C-101B-9397-08002B2CF9AE}" pid="3" name="MediaServiceImageTags">
    <vt:lpwstr/>
  </property>
  <property fmtid="{D5CDD505-2E9C-101B-9397-08002B2CF9AE}" pid="4" name="GUID">
    <vt:lpwstr>a1f14474-27c3-4e0c-84e5-d4ec8ec9b8f5</vt:lpwstr>
  </property>
</Properties>
</file>